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B702C15B-8E09-4F6C-8862-CAD082AE43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3" i="1" s="1"/>
  <c r="O16" i="1" s="1"/>
  <c r="AJ9" i="1" l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M9" i="1"/>
  <c r="L9" i="1"/>
  <c r="K9" i="1"/>
  <c r="J9" i="1"/>
  <c r="I9" i="1"/>
  <c r="H9" i="1"/>
  <c r="H13" i="1" s="1"/>
  <c r="G9" i="1"/>
  <c r="G13" i="1" s="1"/>
  <c r="F9" i="1"/>
  <c r="E9" i="1"/>
  <c r="E13" i="1" s="1"/>
  <c r="G16" i="1" l="1"/>
  <c r="E16" i="1"/>
  <c r="H16" i="1"/>
  <c r="L16" i="1" s="1"/>
  <c r="I13" i="1"/>
  <c r="M13" i="1" s="1"/>
  <c r="N9" i="1"/>
  <c r="N13" i="1" s="1"/>
  <c r="F13" i="1"/>
  <c r="F16" i="1" s="1"/>
  <c r="D10" i="1"/>
  <c r="I16" i="1"/>
  <c r="L13" i="1"/>
  <c r="K16" i="1" l="1"/>
  <c r="M16" i="1"/>
  <c r="N16" i="1"/>
  <c r="K13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<sst xmlns="http://schemas.openxmlformats.org/spreadsheetml/2006/main" count="83" uniqueCount="57">
  <si>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</si>
  <si>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</si>
  <si>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</si>
  <si>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</si>
  <si>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</si>
  <si>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</si>
  <si>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</si>
  <si>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</si>
  <si>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</si>
  <si>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</si>
  <si>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</si>
  <si>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</si>
  <si>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</si>
  <si>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</si>
  <si>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</si>
  <si>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</si>
  <si>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</si>
  <si>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</si>
  <si>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</si>
  <si>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</si>
  <si>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</si>
  <si>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</si>
  <si>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</si>
  <si>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</si>
  <si>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</si>
  <si>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</si>
  <si>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</si>
  <si>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</si>
  <si>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</si>
  <si>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</si>
  <si>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</si>
  <si>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</si>
  <si>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</si>
  <si>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</si>
  <si>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</si>
  <si>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</si>
  <si>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</si>
  <si>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</si>
  <si>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</si>
  <si>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</si>
  <si>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>10.</t>
  </si>
  <si>
    <t>Tahko = Hyvinkään Tahko  (1915),  kasvattajaseura</t>
  </si>
  <si>
    <t xml:space="preserve">Lyöty </t>
  </si>
  <si>
    <t xml:space="preserve">Tuotu </t>
  </si>
  <si>
    <t>L+T</t>
  </si>
  <si>
    <t>ENSIMMÄISET RUNKOSARJASSA</t>
  </si>
  <si>
    <t>Jana</t>
  </si>
  <si>
    <t>Netta Veijalainen</t>
  </si>
  <si>
    <t>13.08. 2023  Kirittäret - Tahko  2-0  (9-0, 2-0)</t>
  </si>
  <si>
    <t>19 v   3 kk 23 pv</t>
  </si>
  <si>
    <t>Tahko  2</t>
  </si>
  <si>
    <t>21.4.2004   Hyvinkää</t>
  </si>
  <si>
    <t>Jana = Janakkalan Jana  (1929)</t>
  </si>
  <si>
    <t>3.</t>
  </si>
  <si>
    <t>8.</t>
  </si>
  <si>
    <t>5.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</si>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</sst>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7" customWidth="1"/>
    <col min="4" max="4" width="9.5703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9" width="5.7109375" style="58" customWidth="1"/>
    <col min="20" max="20" width="0.7109375" style="58" customWidth="1"/>
    <col min="21" max="28" width="5.7109375" style="58" customWidth="1"/>
    <col min="29" max="32" width="5.7109375" style="24" customWidth="1"/>
    <col min="33" max="33" width="5.7109375" style="59" customWidth="1"/>
    <col min="34" max="36" width="5.7109375" style="24" customWidth="1"/>
    <col min="37" max="37" width="25.4257812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47</v>
      </c>
      <c r="C1" s="2"/>
      <c r="D1" s="3"/>
      <c r="E1" s="4" t="s">
        <v>51</v>
      </c>
      <c r="F1" s="5"/>
      <c r="G1" s="2"/>
      <c r="H1" s="3"/>
      <c r="I1" s="5"/>
      <c r="J1" s="5"/>
      <c r="K1" s="5"/>
      <c r="L1" s="3"/>
      <c r="M1" s="6"/>
      <c r="N1" s="6"/>
      <c r="O1" s="6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44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">
      <c r="A4" s="1"/>
      <c r="B4" s="60">
        <v>2022</v>
      </c>
      <c r="C4" s="60" t="s">
        <v>55</v>
      </c>
      <c r="D4" s="61" t="s">
        <v>50</v>
      </c>
      <c r="E4" s="60"/>
      <c r="F4" s="63" t="s">
        <v>37</v>
      </c>
      <c r="G4" s="60"/>
      <c r="H4" s="60"/>
      <c r="I4" s="60"/>
      <c r="J4" s="60"/>
      <c r="K4" s="60"/>
      <c r="L4" s="60"/>
      <c r="M4" s="60"/>
      <c r="N4" s="62"/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4">
        <v>2022</v>
      </c>
      <c r="C5" s="64" t="s">
        <v>54</v>
      </c>
      <c r="D5" s="65" t="s">
        <v>46</v>
      </c>
      <c r="E5" s="64"/>
      <c r="F5" s="65" t="s">
        <v>39</v>
      </c>
      <c r="G5" s="67"/>
      <c r="H5" s="66"/>
      <c r="I5" s="64"/>
      <c r="J5" s="64"/>
      <c r="K5" s="64"/>
      <c r="L5" s="64"/>
      <c r="M5" s="64"/>
      <c r="N5" s="64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0">
        <v>2023</v>
      </c>
      <c r="C6" s="60" t="s">
        <v>56</v>
      </c>
      <c r="D6" s="61" t="s">
        <v>50</v>
      </c>
      <c r="E6" s="60"/>
      <c r="F6" s="63" t="s">
        <v>37</v>
      </c>
      <c r="G6" s="60"/>
      <c r="H6" s="60"/>
      <c r="I6" s="60"/>
      <c r="J6" s="60"/>
      <c r="K6" s="60"/>
      <c r="L6" s="60"/>
      <c r="M6" s="60"/>
      <c r="N6" s="62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64">
        <v>2023</v>
      </c>
      <c r="C7" s="64" t="s">
        <v>53</v>
      </c>
      <c r="D7" s="65" t="s">
        <v>46</v>
      </c>
      <c r="E7" s="64"/>
      <c r="F7" s="65" t="s">
        <v>39</v>
      </c>
      <c r="G7" s="67"/>
      <c r="H7" s="66"/>
      <c r="I7" s="64"/>
      <c r="J7" s="64"/>
      <c r="K7" s="64"/>
      <c r="L7" s="64"/>
      <c r="M7" s="64"/>
      <c r="N7" s="64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2023</v>
      </c>
      <c r="C8" s="25" t="s">
        <v>40</v>
      </c>
      <c r="D8" s="88" t="s">
        <v>38</v>
      </c>
      <c r="E8" s="87">
        <v>1</v>
      </c>
      <c r="F8" s="87">
        <v>0</v>
      </c>
      <c r="G8" s="25">
        <v>0</v>
      </c>
      <c r="H8" s="87">
        <v>0</v>
      </c>
      <c r="I8" s="87">
        <v>0</v>
      </c>
      <c r="J8" s="25">
        <v>0</v>
      </c>
      <c r="K8" s="25">
        <v>0</v>
      </c>
      <c r="L8" s="25">
        <v>0</v>
      </c>
      <c r="M8" s="25">
        <v>0</v>
      </c>
      <c r="N8" s="89">
        <v>0</v>
      </c>
      <c r="O8" s="90">
        <v>3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8"/>
      <c r="AA8" s="28"/>
      <c r="AB8" s="28"/>
      <c r="AC8" s="28"/>
      <c r="AD8" s="28"/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15" t="s">
        <v>9</v>
      </c>
      <c r="C9" s="16"/>
      <c r="D9" s="14"/>
      <c r="E9" s="17">
        <f t="shared" ref="E9:M9" si="0">SUM(E4:E8)</f>
        <v>1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29">
        <f>PRODUCT(I9/O9)</f>
        <v>0</v>
      </c>
      <c r="O9" s="30">
        <f>SUM(O4:O8)</f>
        <v>3</v>
      </c>
      <c r="P9" s="17"/>
      <c r="Q9" s="17"/>
      <c r="R9" s="17"/>
      <c r="S9" s="17"/>
      <c r="T9" s="23"/>
      <c r="U9" s="17">
        <f t="shared" ref="U9:AJ9" si="1">SUM(U4:U8)</f>
        <v>0</v>
      </c>
      <c r="V9" s="17">
        <f t="shared" si="1"/>
        <v>0</v>
      </c>
      <c r="W9" s="17">
        <f t="shared" si="1"/>
        <v>0</v>
      </c>
      <c r="X9" s="17">
        <f t="shared" si="1"/>
        <v>0</v>
      </c>
      <c r="Y9" s="17">
        <f t="shared" si="1"/>
        <v>0</v>
      </c>
      <c r="Z9" s="17">
        <f t="shared" si="1"/>
        <v>0</v>
      </c>
      <c r="AA9" s="17">
        <f t="shared" si="1"/>
        <v>0</v>
      </c>
      <c r="AB9" s="17">
        <f t="shared" si="1"/>
        <v>0</v>
      </c>
      <c r="AC9" s="17">
        <f t="shared" si="1"/>
        <v>0</v>
      </c>
      <c r="AD9" s="17">
        <f t="shared" si="1"/>
        <v>0</v>
      </c>
      <c r="AE9" s="17">
        <f t="shared" si="1"/>
        <v>0</v>
      </c>
      <c r="AF9" s="17">
        <f t="shared" si="1"/>
        <v>0</v>
      </c>
      <c r="AG9" s="17">
        <f t="shared" si="1"/>
        <v>0</v>
      </c>
      <c r="AH9" s="17">
        <f t="shared" si="1"/>
        <v>0</v>
      </c>
      <c r="AI9" s="17">
        <f t="shared" si="1"/>
        <v>0</v>
      </c>
      <c r="AJ9" s="17">
        <f t="shared" si="1"/>
        <v>0</v>
      </c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6" t="s">
        <v>2</v>
      </c>
      <c r="C10" s="31"/>
      <c r="D10" s="32">
        <f>SUM(F9:H9)+((I9-F9-G9)/3)+(E9/3)+(AE9*25)+(AF9*25)+(AG9*10)+(AH9*25)+(AI9*20)+(AJ9*15)</f>
        <v>0.33333333333333331</v>
      </c>
      <c r="E10" s="1"/>
      <c r="F10" s="1"/>
      <c r="G10" s="1"/>
      <c r="H10" s="1"/>
      <c r="I10" s="1"/>
      <c r="J10" s="1"/>
      <c r="K10" s="1"/>
      <c r="L10" s="1"/>
      <c r="M10" s="1"/>
      <c r="N10" s="3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3"/>
      <c r="AH10" s="1"/>
      <c r="AI10" s="34"/>
      <c r="AJ10" s="1"/>
      <c r="AK10" s="22"/>
      <c r="AL10" s="7"/>
      <c r="AM10" s="7"/>
      <c r="AN10" s="7"/>
      <c r="AO10" s="7"/>
      <c r="AP10" s="7"/>
    </row>
    <row r="11" spans="1:42" s="8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3"/>
      <c r="O11" s="35"/>
      <c r="P11" s="35"/>
      <c r="Q11" s="35"/>
      <c r="R11" s="35"/>
      <c r="S11" s="35"/>
      <c r="T11" s="35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3"/>
      <c r="AH11" s="1"/>
      <c r="AI11" s="1"/>
      <c r="AJ11" s="1"/>
      <c r="AK11" s="22"/>
      <c r="AL11" s="7"/>
      <c r="AM11" s="7"/>
      <c r="AN11" s="7"/>
      <c r="AO11" s="7"/>
      <c r="AP11" s="7"/>
    </row>
    <row r="12" spans="1:42" ht="15" customHeight="1" x14ac:dyDescent="0.25">
      <c r="A12" s="1"/>
      <c r="B12" s="21" t="s">
        <v>16</v>
      </c>
      <c r="C12" s="36"/>
      <c r="D12" s="36"/>
      <c r="E12" s="17" t="s">
        <v>4</v>
      </c>
      <c r="F12" s="17" t="s">
        <v>13</v>
      </c>
      <c r="G12" s="14" t="s">
        <v>14</v>
      </c>
      <c r="H12" s="17" t="s">
        <v>15</v>
      </c>
      <c r="I12" s="17" t="s">
        <v>3</v>
      </c>
      <c r="J12" s="1"/>
      <c r="K12" s="17" t="s">
        <v>25</v>
      </c>
      <c r="L12" s="17" t="s">
        <v>26</v>
      </c>
      <c r="M12" s="17" t="s">
        <v>27</v>
      </c>
      <c r="N12" s="29" t="s">
        <v>34</v>
      </c>
      <c r="O12" s="23"/>
      <c r="P12" s="37" t="s">
        <v>45</v>
      </c>
      <c r="Q12" s="11"/>
      <c r="R12" s="11"/>
      <c r="S12" s="11"/>
      <c r="T12" s="38"/>
      <c r="U12" s="38"/>
      <c r="V12" s="38"/>
      <c r="W12" s="38"/>
      <c r="X12" s="38"/>
      <c r="Y12" s="11"/>
      <c r="Z12" s="11"/>
      <c r="AA12" s="11"/>
      <c r="AB12" s="10"/>
      <c r="AC12" s="10"/>
      <c r="AD12" s="10"/>
      <c r="AE12" s="10"/>
      <c r="AF12" s="10"/>
      <c r="AG12" s="10"/>
      <c r="AH12" s="11"/>
      <c r="AI12" s="11"/>
      <c r="AJ12" s="39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37" t="s">
        <v>17</v>
      </c>
      <c r="C13" s="11"/>
      <c r="D13" s="39"/>
      <c r="E13" s="25">
        <f>PRODUCT(E9)</f>
        <v>1</v>
      </c>
      <c r="F13" s="25">
        <f>PRODUCT(F9)</f>
        <v>0</v>
      </c>
      <c r="G13" s="25">
        <f>PRODUCT(G9)</f>
        <v>0</v>
      </c>
      <c r="H13" s="25">
        <f>PRODUCT(H9)</f>
        <v>0</v>
      </c>
      <c r="I13" s="25">
        <f>PRODUCT(I9)</f>
        <v>0</v>
      </c>
      <c r="J13" s="1"/>
      <c r="K13" s="40">
        <f>PRODUCT((F13+G13)/E13)</f>
        <v>0</v>
      </c>
      <c r="L13" s="40">
        <f>PRODUCT(H13/E13)</f>
        <v>0</v>
      </c>
      <c r="M13" s="40">
        <f>PRODUCT(I13/E13)</f>
        <v>0</v>
      </c>
      <c r="N13" s="27">
        <f>PRODUCT(N9)</f>
        <v>0</v>
      </c>
      <c r="O13" s="23">
        <f>PRODUCT(O9)</f>
        <v>3</v>
      </c>
      <c r="P13" s="69" t="s">
        <v>32</v>
      </c>
      <c r="Q13" s="70"/>
      <c r="R13" s="71" t="s">
        <v>48</v>
      </c>
      <c r="S13" s="71"/>
      <c r="T13" s="71"/>
      <c r="U13" s="71"/>
      <c r="V13" s="71"/>
      <c r="W13" s="71"/>
      <c r="X13" s="71"/>
      <c r="Y13" s="71"/>
      <c r="Z13" s="71"/>
      <c r="AA13" s="71"/>
      <c r="AB13" s="72" t="s">
        <v>35</v>
      </c>
      <c r="AC13" s="72"/>
      <c r="AD13" s="73" t="s">
        <v>49</v>
      </c>
      <c r="AE13" s="72"/>
      <c r="AF13" s="72"/>
      <c r="AG13" s="72"/>
      <c r="AH13" s="73"/>
      <c r="AI13" s="72"/>
      <c r="AJ13" s="74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41" t="s">
        <v>18</v>
      </c>
      <c r="C14" s="42"/>
      <c r="D14" s="43"/>
      <c r="E14" s="25"/>
      <c r="F14" s="25"/>
      <c r="G14" s="25"/>
      <c r="H14" s="25"/>
      <c r="I14" s="25"/>
      <c r="J14" s="1"/>
      <c r="K14" s="25"/>
      <c r="L14" s="25"/>
      <c r="M14" s="25"/>
      <c r="N14" s="25"/>
      <c r="O14" s="44"/>
      <c r="P14" s="75" t="s">
        <v>42</v>
      </c>
      <c r="Q14" s="76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8"/>
      <c r="AC14" s="78"/>
      <c r="AD14" s="79"/>
      <c r="AE14" s="78"/>
      <c r="AF14" s="78"/>
      <c r="AG14" s="78"/>
      <c r="AH14" s="79"/>
      <c r="AI14" s="78"/>
      <c r="AJ14" s="80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45" t="s">
        <v>19</v>
      </c>
      <c r="C15" s="46"/>
      <c r="D15" s="47"/>
      <c r="E15" s="28"/>
      <c r="F15" s="28"/>
      <c r="G15" s="28"/>
      <c r="H15" s="28"/>
      <c r="I15" s="28"/>
      <c r="J15" s="1"/>
      <c r="K15" s="48"/>
      <c r="L15" s="48"/>
      <c r="M15" s="48"/>
      <c r="N15" s="49"/>
      <c r="O15" s="23">
        <v>0</v>
      </c>
      <c r="P15" s="75" t="s">
        <v>43</v>
      </c>
      <c r="Q15" s="76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8"/>
      <c r="AC15" s="78"/>
      <c r="AD15" s="79"/>
      <c r="AE15" s="78"/>
      <c r="AF15" s="78"/>
      <c r="AG15" s="78"/>
      <c r="AH15" s="79"/>
      <c r="AI15" s="78"/>
      <c r="AJ15" s="80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50" t="s">
        <v>20</v>
      </c>
      <c r="C16" s="51"/>
      <c r="D16" s="52"/>
      <c r="E16" s="17">
        <f>SUM(E13:E15)</f>
        <v>1</v>
      </c>
      <c r="F16" s="17">
        <f>SUM(F13:F15)</f>
        <v>0</v>
      </c>
      <c r="G16" s="17">
        <f>SUM(G13:G15)</f>
        <v>0</v>
      </c>
      <c r="H16" s="17">
        <f>SUM(H13:H15)</f>
        <v>0</v>
      </c>
      <c r="I16" s="17">
        <f>SUM(I13:I15)</f>
        <v>0</v>
      </c>
      <c r="J16" s="1"/>
      <c r="K16" s="53">
        <f>PRODUCT((F16+G16)/E16)</f>
        <v>0</v>
      </c>
      <c r="L16" s="53">
        <f>PRODUCT(H16/E16)</f>
        <v>0</v>
      </c>
      <c r="M16" s="53">
        <f>PRODUCT(I16/E16)</f>
        <v>0</v>
      </c>
      <c r="N16" s="29">
        <f>PRODUCT(I16/O16)</f>
        <v>0</v>
      </c>
      <c r="O16" s="23">
        <f>SUM(O13:O15)</f>
        <v>3</v>
      </c>
      <c r="P16" s="81" t="s">
        <v>33</v>
      </c>
      <c r="Q16" s="82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4"/>
      <c r="AC16" s="84"/>
      <c r="AD16" s="85"/>
      <c r="AE16" s="84"/>
      <c r="AF16" s="84"/>
      <c r="AG16" s="84"/>
      <c r="AH16" s="85"/>
      <c r="AI16" s="84"/>
      <c r="AJ16" s="86"/>
      <c r="AK16" s="22"/>
      <c r="AL16" s="7"/>
      <c r="AM16" s="7"/>
      <c r="AN16" s="7"/>
      <c r="AO16" s="7"/>
      <c r="AP16" s="7"/>
    </row>
    <row r="17" spans="1:42" ht="15" customHeight="1" x14ac:dyDescent="0.25">
      <c r="A17" s="1"/>
      <c r="B17" s="34"/>
      <c r="C17" s="34"/>
      <c r="D17" s="34"/>
      <c r="E17" s="34"/>
      <c r="F17" s="34"/>
      <c r="G17" s="34"/>
      <c r="H17" s="34"/>
      <c r="I17" s="34"/>
      <c r="J17" s="1"/>
      <c r="K17" s="34"/>
      <c r="L17" s="34"/>
      <c r="M17" s="34"/>
      <c r="N17" s="33"/>
      <c r="O17" s="23"/>
      <c r="P17" s="23"/>
      <c r="Q17" s="23"/>
      <c r="R17" s="23"/>
      <c r="S17" s="23"/>
      <c r="T17" s="23"/>
      <c r="U17" s="1"/>
      <c r="V17" s="1"/>
      <c r="W17" s="1"/>
      <c r="X17" s="1"/>
      <c r="Y17" s="23"/>
      <c r="Z17" s="23"/>
      <c r="AA17" s="54"/>
      <c r="AB17" s="1"/>
      <c r="AC17" s="1"/>
      <c r="AD17" s="1"/>
      <c r="AE17" s="1"/>
      <c r="AF17" s="1"/>
      <c r="AG17" s="23"/>
      <c r="AH17" s="1"/>
      <c r="AI17" s="1"/>
      <c r="AJ17" s="1"/>
      <c r="AK17" s="22"/>
      <c r="AL17" s="7"/>
      <c r="AM17" s="7"/>
      <c r="AN17" s="7"/>
      <c r="AO17" s="7"/>
      <c r="AP17" s="7"/>
    </row>
    <row r="18" spans="1:42" ht="15" customHeight="1" x14ac:dyDescent="0.25">
      <c r="A18" s="1"/>
      <c r="B18" s="1" t="s">
        <v>36</v>
      </c>
      <c r="C18" s="1"/>
      <c r="D18" s="1" t="s">
        <v>41</v>
      </c>
      <c r="E18" s="1"/>
      <c r="F18" s="23"/>
      <c r="G18" s="1"/>
      <c r="H18" s="1"/>
      <c r="I18" s="1"/>
      <c r="J18" s="1"/>
      <c r="K18" s="1"/>
      <c r="L18" s="1"/>
      <c r="M18" s="1"/>
      <c r="N18" s="1"/>
      <c r="O18" s="23"/>
      <c r="P18" s="23"/>
      <c r="Q18" s="23"/>
      <c r="R18" s="23"/>
      <c r="S18" s="23"/>
      <c r="T18" s="23"/>
      <c r="U18" s="1"/>
      <c r="V18" s="1"/>
      <c r="W18" s="1"/>
      <c r="X18" s="1"/>
      <c r="Y18" s="23"/>
      <c r="Z18" s="23"/>
      <c r="AA18" s="54"/>
      <c r="AB18" s="1"/>
      <c r="AC18" s="1"/>
      <c r="AD18" s="1"/>
      <c r="AE18" s="1"/>
      <c r="AF18" s="1"/>
      <c r="AG18" s="23"/>
      <c r="AH18" s="1"/>
      <c r="AI18" s="1"/>
      <c r="AJ18" s="1"/>
      <c r="AK18" s="22"/>
      <c r="AL18" s="7"/>
      <c r="AM18" s="7"/>
      <c r="AN18" s="7"/>
      <c r="AO18" s="7"/>
      <c r="AP18" s="7"/>
    </row>
    <row r="19" spans="1:42" ht="15" customHeight="1" x14ac:dyDescent="0.25">
      <c r="A19" s="1"/>
      <c r="B19" s="1"/>
      <c r="C19" s="1"/>
      <c r="D19" s="68" t="s">
        <v>52</v>
      </c>
      <c r="E19" s="1"/>
      <c r="F19" s="23"/>
      <c r="G19" s="1"/>
      <c r="H19" s="1"/>
      <c r="I19" s="1"/>
      <c r="J19" s="1"/>
      <c r="K19" s="1"/>
      <c r="L19" s="1"/>
      <c r="M19" s="1"/>
      <c r="N19" s="1"/>
      <c r="O19" s="23"/>
      <c r="P19" s="23"/>
      <c r="Q19" s="23"/>
      <c r="R19" s="23"/>
      <c r="S19" s="23"/>
      <c r="T19" s="23"/>
      <c r="U19" s="1"/>
      <c r="V19" s="1"/>
      <c r="W19" s="1"/>
      <c r="X19" s="1"/>
      <c r="Y19" s="23"/>
      <c r="Z19" s="23"/>
      <c r="AA19" s="54"/>
      <c r="AB19" s="1"/>
      <c r="AC19" s="1"/>
      <c r="AD19" s="1"/>
      <c r="AE19" s="1"/>
      <c r="AF19" s="1"/>
      <c r="AG19" s="23"/>
      <c r="AH19" s="1"/>
      <c r="AI19" s="1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/>
      <c r="C20" s="1"/>
      <c r="D20" s="1"/>
      <c r="E20" s="1"/>
      <c r="F20" s="23"/>
      <c r="G20" s="1"/>
      <c r="H20" s="1"/>
      <c r="I20" s="1"/>
      <c r="J20" s="1"/>
      <c r="K20" s="1"/>
      <c r="L20" s="1"/>
      <c r="M20" s="1"/>
      <c r="N20" s="1"/>
      <c r="O20" s="23"/>
      <c r="P20" s="23"/>
      <c r="Q20" s="23"/>
      <c r="R20" s="23"/>
      <c r="S20" s="23"/>
      <c r="T20" s="23"/>
      <c r="U20" s="1"/>
      <c r="V20" s="1"/>
      <c r="W20" s="1"/>
      <c r="X20" s="1"/>
      <c r="Y20" s="23"/>
      <c r="Z20" s="23"/>
      <c r="AA20" s="54"/>
      <c r="AB20" s="1"/>
      <c r="AC20" s="1"/>
      <c r="AD20" s="1"/>
      <c r="AE20" s="1"/>
      <c r="AF20" s="1"/>
      <c r="AG20" s="23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1"/>
      <c r="C21" s="1"/>
      <c r="D21" s="1"/>
      <c r="E21" s="1"/>
      <c r="F21" s="23"/>
      <c r="G21" s="1"/>
      <c r="H21" s="1"/>
      <c r="I21" s="1"/>
      <c r="J21" s="1"/>
      <c r="K21" s="1"/>
      <c r="L21" s="1"/>
      <c r="M21" s="1"/>
      <c r="N21" s="1"/>
      <c r="O21" s="23"/>
      <c r="P21" s="23"/>
      <c r="Q21" s="23"/>
      <c r="R21" s="23"/>
      <c r="S21" s="23"/>
      <c r="T21" s="23"/>
      <c r="U21" s="1"/>
      <c r="V21" s="1"/>
      <c r="W21" s="1"/>
      <c r="X21" s="1"/>
      <c r="Y21" s="23"/>
      <c r="Z21" s="23"/>
      <c r="AA21" s="54"/>
      <c r="AB21" s="1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54"/>
      <c r="AB22" s="1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s="56" customFormat="1" ht="15" customHeight="1" x14ac:dyDescent="0.2">
      <c r="A23" s="1"/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55"/>
      <c r="N23" s="55"/>
      <c r="O23" s="23"/>
      <c r="P23" s="23"/>
      <c r="Q23" s="23"/>
      <c r="R23" s="23"/>
      <c r="S23" s="23"/>
      <c r="T23" s="23"/>
      <c r="U23" s="1"/>
      <c r="V23" s="1"/>
      <c r="W23" s="1"/>
      <c r="X23" s="23"/>
      <c r="Y23" s="23"/>
      <c r="Z23" s="23"/>
      <c r="AA23" s="23"/>
      <c r="AB23" s="1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s="5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23"/>
      <c r="Q24" s="23"/>
      <c r="R24" s="23"/>
      <c r="S24" s="23"/>
      <c r="T24" s="23"/>
      <c r="U24" s="1"/>
      <c r="V24" s="1"/>
      <c r="W24" s="1"/>
      <c r="X24" s="1"/>
      <c r="Y24" s="23"/>
      <c r="Z24" s="23"/>
      <c r="AA24" s="54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s="56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23"/>
      <c r="Q25" s="23"/>
      <c r="R25" s="23"/>
      <c r="S25" s="23"/>
      <c r="T25" s="23"/>
      <c r="U25" s="1"/>
      <c r="V25" s="1"/>
      <c r="W25" s="1"/>
      <c r="X25" s="1"/>
      <c r="Y25" s="23"/>
      <c r="Z25" s="23"/>
      <c r="AA25" s="54"/>
      <c r="AB25" s="1"/>
      <c r="AC25" s="23"/>
      <c r="AD25" s="23"/>
      <c r="AE25" s="23"/>
      <c r="AF25" s="23"/>
      <c r="AG25" s="23"/>
      <c r="AH25" s="23"/>
      <c r="AI25" s="23"/>
      <c r="AJ25" s="23"/>
      <c r="AK25" s="22"/>
      <c r="AL25" s="7"/>
      <c r="AM25" s="7"/>
      <c r="AN25" s="7"/>
      <c r="AO25" s="7"/>
      <c r="AP25" s="7"/>
    </row>
    <row r="26" spans="1:42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4"/>
      <c r="AB26" s="1"/>
      <c r="AC26" s="23"/>
      <c r="AD26" s="23"/>
      <c r="AE26" s="23"/>
      <c r="AF26" s="23"/>
      <c r="AG26" s="23"/>
      <c r="AH26" s="23"/>
      <c r="AI26" s="23"/>
      <c r="AJ26" s="23"/>
      <c r="AK26" s="22"/>
      <c r="AL26" s="7"/>
      <c r="AM26" s="7"/>
      <c r="AN26" s="7"/>
      <c r="AO26" s="7"/>
      <c r="AP26" s="7"/>
    </row>
    <row r="27" spans="1:42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4"/>
      <c r="AB27" s="1"/>
      <c r="AC27" s="23"/>
      <c r="AD27" s="23"/>
      <c r="AE27" s="23"/>
      <c r="AF27" s="23"/>
      <c r="AG27" s="23"/>
      <c r="AH27" s="23"/>
      <c r="AI27" s="23"/>
      <c r="AJ27" s="23"/>
      <c r="AK27" s="7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3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4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55"/>
      <c r="N29" s="33"/>
      <c r="O29" s="23"/>
      <c r="P29" s="23"/>
      <c r="Q29" s="23"/>
      <c r="R29" s="23"/>
      <c r="S29" s="23"/>
      <c r="T29" s="23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23"/>
      <c r="AH29" s="1"/>
      <c r="AI29" s="1"/>
      <c r="AJ29" s="1"/>
      <c r="AK29" s="7"/>
      <c r="AL29" s="7"/>
      <c r="AM29" s="7"/>
      <c r="AN29" s="7"/>
      <c r="AO29" s="7"/>
      <c r="AP29" s="7"/>
    </row>
    <row r="30" spans="1:42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55"/>
      <c r="N30" s="55"/>
      <c r="O30" s="23"/>
      <c r="P30" s="23"/>
      <c r="Q30" s="23"/>
      <c r="R30" s="23"/>
      <c r="S30" s="23"/>
      <c r="T30" s="23"/>
      <c r="U30" s="1"/>
      <c r="V30" s="1"/>
      <c r="W30" s="1"/>
      <c r="X30" s="23"/>
      <c r="Y30" s="23"/>
      <c r="Z30" s="23"/>
      <c r="AA30" s="23"/>
      <c r="AB30" s="1"/>
      <c r="AC30" s="1"/>
      <c r="AD30" s="1"/>
      <c r="AE30" s="1"/>
      <c r="AF30" s="1"/>
      <c r="AG30" s="23"/>
      <c r="AH30" s="1"/>
      <c r="AI30" s="1"/>
      <c r="AJ30" s="1"/>
      <c r="AK30" s="7"/>
      <c r="AL30" s="7"/>
      <c r="AM30" s="7"/>
      <c r="AN30" s="7"/>
      <c r="AO30" s="7"/>
      <c r="AP30" s="7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4"/>
      <c r="AB31" s="1"/>
      <c r="AC31" s="1"/>
      <c r="AD31" s="1"/>
      <c r="AE31" s="1"/>
      <c r="AF31" s="1"/>
      <c r="AG31" s="23"/>
      <c r="AH31" s="1"/>
      <c r="AI31" s="1"/>
      <c r="AJ31" s="1"/>
      <c r="AK31" s="22"/>
      <c r="AL31" s="7"/>
      <c r="AM31" s="7"/>
      <c r="AN31" s="7"/>
      <c r="AO31" s="7"/>
      <c r="AP31" s="7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4"/>
      <c r="AB32" s="1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4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4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54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54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4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4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4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4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54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4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4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4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4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4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4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4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4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54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54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54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  <c r="AM52" s="7"/>
      <c r="AN52" s="7"/>
      <c r="AO52" s="7"/>
      <c r="AP52" s="7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54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  <c r="AM53" s="7"/>
      <c r="AN53" s="7"/>
      <c r="AO53" s="7"/>
      <c r="AP53" s="7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54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  <c r="AM54" s="7"/>
      <c r="AN54" s="7"/>
      <c r="AO54" s="7"/>
      <c r="AP54" s="7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54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  <c r="AM55" s="7"/>
      <c r="AN55" s="7"/>
      <c r="AO55" s="7"/>
      <c r="AP55" s="7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54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  <c r="AM56" s="7"/>
      <c r="AN56" s="7"/>
      <c r="AO56" s="7"/>
      <c r="AP56" s="7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54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  <c r="AM57" s="7"/>
      <c r="AN57" s="7"/>
      <c r="AO57" s="7"/>
      <c r="AP57" s="7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1"/>
      <c r="V58" s="1"/>
      <c r="W58" s="1"/>
      <c r="X58" s="1"/>
      <c r="Y58" s="23"/>
      <c r="Z58" s="23"/>
      <c r="AA58" s="54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  <c r="AM58" s="7"/>
      <c r="AN58" s="7"/>
      <c r="AO58" s="7"/>
      <c r="AP58" s="7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54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  <c r="AM59" s="7"/>
      <c r="AN59" s="7"/>
      <c r="AO59" s="7"/>
      <c r="AP59" s="7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1"/>
      <c r="V60" s="1"/>
      <c r="W60" s="1"/>
      <c r="X60" s="1"/>
      <c r="Y60" s="23"/>
      <c r="Z60" s="23"/>
      <c r="AA60" s="54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  <c r="AM60" s="7"/>
      <c r="AN60" s="7"/>
      <c r="AO60" s="7"/>
      <c r="AP60" s="7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1"/>
      <c r="V61" s="1"/>
      <c r="W61" s="1"/>
      <c r="X61" s="1"/>
      <c r="Y61" s="23"/>
      <c r="Z61" s="23"/>
      <c r="AA61" s="54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  <c r="AM61" s="7"/>
      <c r="AN61" s="7"/>
      <c r="AO61" s="7"/>
      <c r="AP61" s="7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1"/>
      <c r="V62" s="1"/>
      <c r="W62" s="1"/>
      <c r="X62" s="1"/>
      <c r="Y62" s="23"/>
      <c r="Z62" s="23"/>
      <c r="AA62" s="54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  <c r="AM62" s="7"/>
      <c r="AN62" s="7"/>
      <c r="AO62" s="7"/>
      <c r="AP62" s="7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1"/>
      <c r="V63" s="1"/>
      <c r="W63" s="1"/>
      <c r="X63" s="1"/>
      <c r="Y63" s="23"/>
      <c r="Z63" s="23"/>
      <c r="AA63" s="54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  <c r="AM63" s="7"/>
      <c r="AN63" s="7"/>
      <c r="AO63" s="7"/>
      <c r="AP63" s="7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1"/>
      <c r="V64" s="1"/>
      <c r="W64" s="1"/>
      <c r="X64" s="1"/>
      <c r="Y64" s="23"/>
      <c r="Z64" s="23"/>
      <c r="AA64" s="54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  <c r="AM64" s="7"/>
      <c r="AN64" s="7"/>
      <c r="AO64" s="7"/>
      <c r="AP64" s="7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1"/>
      <c r="V65" s="1"/>
      <c r="W65" s="1"/>
      <c r="X65" s="1"/>
      <c r="Y65" s="23"/>
      <c r="Z65" s="23"/>
      <c r="AA65" s="54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  <c r="AM65" s="7"/>
      <c r="AN65" s="7"/>
      <c r="AO65" s="7"/>
      <c r="AP65" s="7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1"/>
      <c r="V66" s="1"/>
      <c r="W66" s="1"/>
      <c r="X66" s="1"/>
      <c r="Y66" s="23"/>
      <c r="Z66" s="23"/>
      <c r="AA66" s="54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  <c r="AM66" s="7"/>
      <c r="AN66" s="7"/>
      <c r="AO66" s="7"/>
      <c r="AP66" s="7"/>
    </row>
  </sheetData>
  <sortState xmlns:xlrd2="http://schemas.microsoft.com/office/spreadsheetml/2017/richdata2" ref="D18:H19">
    <sortCondition descending="1"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2023-10-16T20:25:20Z</dcterms:modified>
</cp:coreProperties>
</file>